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<sst xmlns="http://schemas.openxmlformats.org/spreadsheetml/2006/main" count="157" uniqueCount="132">
  <si>
    <t>NOTES:</t>
  </si>
  <si>
    <r>
      <t xml:space="preserve">Each </t>
    </r>
    <r>
      <rPr>
        <b/>
        <sz val="10"/>
        <rFont val="Arial"/>
        <family val="2"/>
      </rPr>
      <t>Resistor set resistance</t>
    </r>
    <r>
      <rPr>
        <sz val="10"/>
        <rFont val="Arial"/>
        <family val="2"/>
      </rPr>
      <t xml:space="preserve"> below refers to the value of a set of one or more resistors soldered under a copper plate for making a certain frequency.</t>
    </r>
  </si>
  <si>
    <r>
      <t xml:space="preserve">If you're using pencil marks instead of conventional resistors then this is the resistance of the pencil mark from the mark being made contact with, all the back to </t>
    </r>
    <r>
      <rPr>
        <b/>
        <sz val="10"/>
        <rFont val="Arial"/>
        <family val="2"/>
      </rPr>
      <t>R2</t>
    </r>
    <r>
      <rPr>
        <sz val="10"/>
        <rFont val="Arial"/>
        <family val="2"/>
      </rPr>
      <t xml:space="preserve"> in the circuit.</t>
    </r>
  </si>
  <si>
    <r>
      <t xml:space="preserve">If a </t>
    </r>
    <r>
      <rPr>
        <b/>
        <sz val="10"/>
        <rFont val="Arial"/>
        <family val="2"/>
      </rPr>
      <t>Resistor set resistance</t>
    </r>
    <r>
      <rPr>
        <sz val="10"/>
        <rFont val="Arial"/>
        <family val="2"/>
      </rPr>
      <t xml:space="preserve"> gives a negative number then make </t>
    </r>
    <r>
      <rPr>
        <b/>
        <sz val="10"/>
        <rFont val="Arial"/>
        <family val="2"/>
      </rPr>
      <t>R2</t>
    </r>
    <r>
      <rPr>
        <sz val="10"/>
        <rFont val="Arial"/>
        <family val="2"/>
      </rPr>
      <t xml:space="preserve"> smaller until there are no negative numbers.</t>
    </r>
  </si>
  <si>
    <r>
      <t xml:space="preserve">If you want a bigger difference between the </t>
    </r>
    <r>
      <rPr>
        <b/>
        <sz val="10"/>
        <rFont val="Arial"/>
        <family val="2"/>
      </rPr>
      <t>Resistor set resistance</t>
    </r>
    <r>
      <rPr>
        <sz val="10"/>
        <rFont val="Arial"/>
        <family val="2"/>
      </rPr>
      <t xml:space="preserve">s then try smaller values for </t>
    </r>
    <r>
      <rPr>
        <b/>
        <sz val="10"/>
        <rFont val="Arial"/>
        <family val="2"/>
      </rPr>
      <t>C1</t>
    </r>
    <r>
      <rPr>
        <sz val="10"/>
        <rFont val="Arial"/>
        <family val="2"/>
      </rPr>
      <t>.</t>
    </r>
  </si>
  <si>
    <t>Resistor set resistance calculator (full one)</t>
  </si>
  <si>
    <t>Resistor set resistance calculator (as used in the video)</t>
  </si>
  <si>
    <t>Capacitance C1:</t>
  </si>
  <si>
    <t>farads</t>
  </si>
  <si>
    <t>Resistor R2:</t>
  </si>
  <si>
    <t>ohms</t>
  </si>
  <si>
    <t>Resistor R1:</t>
  </si>
  <si>
    <t>Musical</t>
  </si>
  <si>
    <t>Resistor set</t>
  </si>
  <si>
    <t>Values of actual</t>
  </si>
  <si>
    <t>note</t>
  </si>
  <si>
    <t>Frequency (Hz)</t>
  </si>
  <si>
    <t>resistance (ohms)</t>
  </si>
  <si>
    <t>resistors I used (ohms)</t>
  </si>
  <si>
    <t>C0</t>
  </si>
  <si>
    <t>B2</t>
  </si>
  <si>
    <t xml:space="preserve">  5280</t>
  </si>
  <si>
    <t>C#0/Db0</t>
  </si>
  <si>
    <t>C3</t>
  </si>
  <si>
    <t xml:space="preserve">  3940+982 = 4922</t>
  </si>
  <si>
    <t>D0</t>
  </si>
  <si>
    <t>D3</t>
  </si>
  <si>
    <t xml:space="preserve">  4190+132 = 4322</t>
  </si>
  <si>
    <t>D#0/Eb0</t>
  </si>
  <si>
    <t>E3</t>
  </si>
  <si>
    <t xml:space="preserve">  3100+679 = 3779</t>
  </si>
  <si>
    <t>E0</t>
  </si>
  <si>
    <t>F3</t>
  </si>
  <si>
    <t xml:space="preserve">  3140+385 = 3525</t>
  </si>
  <si>
    <t>F0</t>
  </si>
  <si>
    <t>G3</t>
  </si>
  <si>
    <t xml:space="preserve">  3100</t>
  </si>
  <si>
    <t>F#0/Gb0</t>
  </si>
  <si>
    <t>A3</t>
  </si>
  <si>
    <t xml:space="preserve">  2150+130+388+10 = 2678</t>
  </si>
  <si>
    <t>G0</t>
  </si>
  <si>
    <t>B3</t>
  </si>
  <si>
    <t xml:space="preserve">  914+742+672 = 2328</t>
  </si>
  <si>
    <t>G#0/Ab0</t>
  </si>
  <si>
    <t>C4</t>
  </si>
  <si>
    <t xml:space="preserve">  2150</t>
  </si>
  <si>
    <t>A0</t>
  </si>
  <si>
    <t>D4</t>
  </si>
  <si>
    <t xml:space="preserve">  1863</t>
  </si>
  <si>
    <t>A#0/Bb0</t>
  </si>
  <si>
    <t>E4</t>
  </si>
  <si>
    <t xml:space="preserve">  747+836 = 1599</t>
  </si>
  <si>
    <t>B0</t>
  </si>
  <si>
    <t>F4</t>
  </si>
  <si>
    <t xml:space="preserve">  1026+385+51 = 1462</t>
  </si>
  <si>
    <t>C1</t>
  </si>
  <si>
    <t>G4</t>
  </si>
  <si>
    <t xml:space="preserve">  1024+129+91 = 1244</t>
  </si>
  <si>
    <t>C#1/Db1</t>
  </si>
  <si>
    <t>D1</t>
  </si>
  <si>
    <t>D#1/Eb1</t>
  </si>
  <si>
    <t>E1</t>
  </si>
  <si>
    <t>F1</t>
  </si>
  <si>
    <t>F#1/Gb1</t>
  </si>
  <si>
    <t>G1</t>
  </si>
  <si>
    <t>G#1/Ab1</t>
  </si>
  <si>
    <t>A1</t>
  </si>
  <si>
    <t>A#1/Bb1</t>
  </si>
  <si>
    <t>B1</t>
  </si>
  <si>
    <t>C2</t>
  </si>
  <si>
    <t>C#2/Db2</t>
  </si>
  <si>
    <t>D2</t>
  </si>
  <si>
    <t>D#2/Eb2</t>
  </si>
  <si>
    <t>E2</t>
  </si>
  <si>
    <t>F2</t>
  </si>
  <si>
    <t>F#2/Gb2</t>
  </si>
  <si>
    <t>G2</t>
  </si>
  <si>
    <t>G#2/Ab2</t>
  </si>
  <si>
    <t>A2</t>
  </si>
  <si>
    <t>A#2/Bb2</t>
  </si>
  <si>
    <t>C#3/Db3</t>
  </si>
  <si>
    <t>D#3/Eb3</t>
  </si>
  <si>
    <t>F#3/Gb3</t>
  </si>
  <si>
    <t>G#3/Ab3</t>
  </si>
  <si>
    <t>A#3/Bb3</t>
  </si>
  <si>
    <t>C#4/Db4</t>
  </si>
  <si>
    <t>D#4/Eb4</t>
  </si>
  <si>
    <t>F#4/Gb4</t>
  </si>
  <si>
    <t>G#4/Ab4</t>
  </si>
  <si>
    <t>A4</t>
  </si>
  <si>
    <t>A#4/Bb4</t>
  </si>
  <si>
    <t>B4</t>
  </si>
  <si>
    <t>C5</t>
  </si>
  <si>
    <t>C#5/Db5</t>
  </si>
  <si>
    <t>D5</t>
  </si>
  <si>
    <t>D#5/Eb5</t>
  </si>
  <si>
    <t>E5</t>
  </si>
  <si>
    <t>F5</t>
  </si>
  <si>
    <t>F#5/Gb5</t>
  </si>
  <si>
    <t>G5</t>
  </si>
  <si>
    <t>G#5/Ab5</t>
  </si>
  <si>
    <t>A5</t>
  </si>
  <si>
    <t>A#5/Bb5</t>
  </si>
  <si>
    <t>B5</t>
  </si>
  <si>
    <t>C6</t>
  </si>
  <si>
    <t>C#6/Db6</t>
  </si>
  <si>
    <t>D6</t>
  </si>
  <si>
    <t>D#6/Eb6</t>
  </si>
  <si>
    <t>E6</t>
  </si>
  <si>
    <t>F6</t>
  </si>
  <si>
    <t>F#6/Gb6</t>
  </si>
  <si>
    <t>G6</t>
  </si>
  <si>
    <t>G#6/Ab6</t>
  </si>
  <si>
    <t>A6</t>
  </si>
  <si>
    <t>A#6/Bb6</t>
  </si>
  <si>
    <t>B6</t>
  </si>
  <si>
    <t>C7</t>
  </si>
  <si>
    <t>C#7/Db7</t>
  </si>
  <si>
    <t>D7</t>
  </si>
  <si>
    <t>D#7/Eb7</t>
  </si>
  <si>
    <t>E7</t>
  </si>
  <si>
    <t>F7</t>
  </si>
  <si>
    <t>F#7/Gb7</t>
  </si>
  <si>
    <t>G7</t>
  </si>
  <si>
    <t>G#7/Ab7</t>
  </si>
  <si>
    <t>A7</t>
  </si>
  <si>
    <t>A#7/Bb7</t>
  </si>
  <si>
    <t>B7</t>
  </si>
  <si>
    <t>C8</t>
  </si>
  <si>
    <t>C#8/Db8</t>
  </si>
  <si>
    <t>D8</t>
  </si>
  <si>
    <t>D#8/Eb8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</si>
</sst>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00000"/>
    <numFmt numFmtId="166" formatCode="0"/>
    <numFmt numFmtId="167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selection activeCell="C18" sqref="C18"/>
    </sheetView>
  </sheetViews>
  <sheetFormatPr defaultColWidth="12.57421875" defaultRowHeight="12.75"/>
  <cols>
    <col min="1" max="1" width="15.8515625" style="0" customWidth="1"/>
    <col min="2" max="2" width="14.57421875" style="0" customWidth="1"/>
    <col min="3" max="3" width="18.421875" style="0" customWidth="1"/>
    <col min="4" max="4" width="11.7109375" style="0" customWidth="1"/>
    <col min="5" max="5" width="15.421875" style="0" customWidth="1"/>
    <col min="6" max="6" width="15.140625" style="0" customWidth="1"/>
    <col min="7" max="7" width="17.421875" style="0" customWidth="1"/>
    <col min="8" max="10" width="11.57421875" style="0" customWidth="1"/>
    <col min="11" max="11" width="15.140625" style="0" customWidth="1"/>
    <col min="12" max="12" width="14.421875" style="0" customWidth="1"/>
    <col min="13" max="13" width="16.7109375" style="0" customWidth="1"/>
    <col min="14" max="14" width="11.57421875" style="0" customWidth="1"/>
    <col min="15" max="15" width="12.421875" style="0" customWidth="1"/>
    <col min="16" max="16" width="15.28125" style="0" customWidth="1"/>
    <col min="17" max="17" width="16.140625" style="0" customWidth="1"/>
    <col min="18" max="16384" width="11.57421875" style="0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5" ht="12.75">
      <c r="A5" t="s">
        <v>3</v>
      </c>
    </row>
    <row r="7" ht="12.75">
      <c r="A7" t="s">
        <v>4</v>
      </c>
    </row>
    <row r="10" spans="1:5" ht="12.75">
      <c r="A10" s="1" t="s">
        <v>5</v>
      </c>
      <c r="E10" s="1" t="s">
        <v>6</v>
      </c>
    </row>
    <row r="12" spans="1:7" ht="12.75">
      <c r="A12" s="2" t="s">
        <v>7</v>
      </c>
      <c r="B12" s="3">
        <v>1E-06</v>
      </c>
      <c r="C12" t="s">
        <v>8</v>
      </c>
      <c r="E12" s="2" t="s">
        <v>7</v>
      </c>
      <c r="F12" s="3">
        <v>1E-06</v>
      </c>
      <c r="G12" t="s">
        <v>8</v>
      </c>
    </row>
    <row r="13" spans="1:7" ht="12.75">
      <c r="A13" s="2" t="s">
        <v>9</v>
      </c>
      <c r="B13">
        <v>100</v>
      </c>
      <c r="C13" t="s">
        <v>10</v>
      </c>
      <c r="E13" s="2" t="s">
        <v>9</v>
      </c>
      <c r="F13">
        <v>100</v>
      </c>
      <c r="G13" t="s">
        <v>10</v>
      </c>
    </row>
    <row r="14" spans="1:7" ht="12.75">
      <c r="A14" s="2" t="s">
        <v>11</v>
      </c>
      <c r="B14">
        <v>1000</v>
      </c>
      <c r="C14" t="s">
        <v>10</v>
      </c>
      <c r="E14" s="2" t="s">
        <v>11</v>
      </c>
      <c r="F14">
        <v>1000</v>
      </c>
      <c r="G14" t="s">
        <v>10</v>
      </c>
    </row>
    <row r="15" spans="1:5" ht="12.75">
      <c r="A15" s="2"/>
      <c r="E15" s="2"/>
    </row>
    <row r="16" spans="1:8" ht="12.75">
      <c r="A16" s="1" t="s">
        <v>12</v>
      </c>
      <c r="C16" s="2" t="s">
        <v>13</v>
      </c>
      <c r="E16" s="1" t="s">
        <v>12</v>
      </c>
      <c r="G16" s="2" t="s">
        <v>13</v>
      </c>
      <c r="H16" s="1" t="s">
        <v>14</v>
      </c>
    </row>
    <row r="17" spans="1:8" ht="12.75">
      <c r="A17" s="1" t="s">
        <v>15</v>
      </c>
      <c r="B17" s="2" t="s">
        <v>16</v>
      </c>
      <c r="C17" s="2" t="s">
        <v>17</v>
      </c>
      <c r="E17" s="1" t="s">
        <v>15</v>
      </c>
      <c r="F17" s="2" t="s">
        <v>16</v>
      </c>
      <c r="G17" s="2" t="s">
        <v>17</v>
      </c>
      <c r="H17" s="1" t="s">
        <v>18</v>
      </c>
    </row>
    <row r="18" spans="1:8" ht="12.75">
      <c r="A18" t="s">
        <v>19</v>
      </c>
      <c r="B18" s="4">
        <v>16.35</v>
      </c>
      <c r="C18" s="5">
        <f>(((1/(LN(2)*$B$12))-(B18*$B$14))/(B18*2))-$B$13</f>
        <v>43519.11440027411</v>
      </c>
      <c r="E18" t="s">
        <v>20</v>
      </c>
      <c r="F18">
        <v>123.47</v>
      </c>
      <c r="G18" s="5">
        <f>(((1/(LN(2)*$F$12))-(F18*$F$14))/(F18*2))-$F$13</f>
        <v>5242.289790592708</v>
      </c>
      <c r="H18" t="s">
        <v>21</v>
      </c>
    </row>
    <row r="19" spans="1:8" ht="12.75">
      <c r="A19" t="s">
        <v>22</v>
      </c>
      <c r="B19" s="4">
        <v>17.32</v>
      </c>
      <c r="C19" s="5">
        <f>(((1/(LN(2)*$B$12))-(B19*$B$14))/(B19*2))-$B$13</f>
        <v>41048.24021042042</v>
      </c>
      <c r="E19" s="6" t="s">
        <v>23</v>
      </c>
      <c r="F19" s="7">
        <v>130.81</v>
      </c>
      <c r="G19" s="5">
        <f>(((1/(LN(2)*$F$12))-(F19*$F$14))/(F19*2))-$F$13</f>
        <v>4914.467704644001</v>
      </c>
      <c r="H19" t="s">
        <v>24</v>
      </c>
    </row>
    <row r="20" spans="1:8" ht="12.75">
      <c r="A20" t="s">
        <v>25</v>
      </c>
      <c r="B20" s="4">
        <v>18.35</v>
      </c>
      <c r="C20" s="5">
        <f>(((1/(LN(2)*$B$12))-(B20*$B$14))/(B20*2))-$B$13</f>
        <v>38710.49157735595</v>
      </c>
      <c r="E20" s="6" t="s">
        <v>26</v>
      </c>
      <c r="F20" s="7">
        <v>146.83</v>
      </c>
      <c r="G20" s="5">
        <f>(((1/(LN(2)*$F$12))-(F20*$F$14))/(F20*2))-$F$13</f>
        <v>4312.807467441815</v>
      </c>
      <c r="H20" t="s">
        <v>27</v>
      </c>
    </row>
    <row r="21" spans="1:8" ht="12.75">
      <c r="A21" t="s">
        <v>28</v>
      </c>
      <c r="B21" s="4">
        <v>19.45</v>
      </c>
      <c r="C21" s="5">
        <f>(((1/(LN(2)*$B$12))-(B21*$B$14))/(B21*2))-$B$13</f>
        <v>36487.27611539752</v>
      </c>
      <c r="E21" s="6" t="s">
        <v>29</v>
      </c>
      <c r="F21" s="7">
        <v>164.81</v>
      </c>
      <c r="G21" s="5">
        <f>(((1/(LN(2)*$F$12))-(F21*$F$14))/(F21*2))-$F$13</f>
        <v>3776.84315541825</v>
      </c>
      <c r="H21" t="s">
        <v>30</v>
      </c>
    </row>
    <row r="22" spans="1:8" ht="12.75">
      <c r="A22" t="s">
        <v>31</v>
      </c>
      <c r="B22" s="4">
        <v>20.6</v>
      </c>
      <c r="C22" s="5">
        <f>(((1/(LN(2)*$B$12))-(B22*$B$14))/(B22*2))-$B$13</f>
        <v>34416.8699244894</v>
      </c>
      <c r="E22" s="6" t="s">
        <v>32</v>
      </c>
      <c r="F22" s="7">
        <v>174.61</v>
      </c>
      <c r="G22" s="5">
        <f>(((1/(LN(2)*$F$12))-(F22*$F$14))/(F22*2))-$F$13</f>
        <v>3531.1924886574748</v>
      </c>
      <c r="H22" t="s">
        <v>33</v>
      </c>
    </row>
    <row r="23" spans="1:8" ht="12.75">
      <c r="A23" t="s">
        <v>34</v>
      </c>
      <c r="B23" s="4">
        <v>21.83</v>
      </c>
      <c r="C23" s="5">
        <f>(((1/(LN(2)*$B$12))-(B23*$B$14))/(B23*2))-$B$13</f>
        <v>32443.8625947999</v>
      </c>
      <c r="E23" s="6" t="s">
        <v>35</v>
      </c>
      <c r="F23" s="7">
        <v>196</v>
      </c>
      <c r="G23" s="5">
        <f>(((1/(LN(2)*$F$12))-(F23*$F$14))/(F23*2))-$F$13</f>
        <v>3080.3444920636825</v>
      </c>
      <c r="H23" t="s">
        <v>36</v>
      </c>
    </row>
    <row r="24" spans="1:8" ht="12.75">
      <c r="A24" t="s">
        <v>37</v>
      </c>
      <c r="B24" s="4">
        <v>23.12</v>
      </c>
      <c r="C24" s="5">
        <f>(((1/(LN(2)*$B$12))-(B24*$B$14))/(B24*2))-$B$13</f>
        <v>30600.152268359936</v>
      </c>
      <c r="E24" s="6" t="s">
        <v>38</v>
      </c>
      <c r="F24" s="7">
        <v>220</v>
      </c>
      <c r="G24" s="5">
        <f>(((1/(LN(2)*$F$12))-(F24*$F$14))/(F24*2))-$F$13</f>
        <v>2678.8523656567354</v>
      </c>
      <c r="H24" t="s">
        <v>39</v>
      </c>
    </row>
    <row r="25" spans="1:8" ht="12.75">
      <c r="A25" t="s">
        <v>40</v>
      </c>
      <c r="B25" s="4">
        <v>24.5</v>
      </c>
      <c r="C25" s="5">
        <f>(((1/(LN(2)*$B$12))-(B25*$B$14))/(B25*2))-$B$13</f>
        <v>28842.75593650946</v>
      </c>
      <c r="E25" s="6" t="s">
        <v>41</v>
      </c>
      <c r="F25" s="7">
        <v>246.94</v>
      </c>
      <c r="G25" s="5">
        <f>(((1/(LN(2)*$F$12))-(F25*$F$14))/(F25*2))-$F$13</f>
        <v>2321.144895296354</v>
      </c>
      <c r="H25" s="4" t="s">
        <v>42</v>
      </c>
    </row>
    <row r="26" spans="1:8" ht="12.75">
      <c r="A26" t="s">
        <v>43</v>
      </c>
      <c r="B26" s="4">
        <v>25.96</v>
      </c>
      <c r="C26" s="5">
        <f>(((1/(LN(2)*$B$12))-(B26*$B$14))/(B26*2))-$B$13</f>
        <v>27186.884454718092</v>
      </c>
      <c r="E26" s="6" t="s">
        <v>44</v>
      </c>
      <c r="F26" s="7">
        <v>261.63</v>
      </c>
      <c r="G26" s="5">
        <f>(((1/(LN(2)*$F$12))-(F26*$F$14))/(F26*2))-$F$13</f>
        <v>2157.1284655600725</v>
      </c>
      <c r="H26" t="s">
        <v>45</v>
      </c>
    </row>
    <row r="27" spans="1:8" ht="12.75">
      <c r="A27" t="s">
        <v>46</v>
      </c>
      <c r="B27" s="4">
        <v>27.5</v>
      </c>
      <c r="C27" s="5">
        <f>(((1/(LN(2)*$B$12))-(B27*$B$14))/(B27*2))-$B$13</f>
        <v>25630.818925253883</v>
      </c>
      <c r="E27" s="6" t="s">
        <v>47</v>
      </c>
      <c r="F27" s="7">
        <v>293.66</v>
      </c>
      <c r="G27" s="5">
        <f>(((1/(LN(2)*$F$12))-(F27*$F$14))/(F27*2))-$F$13</f>
        <v>1856.4037337209074</v>
      </c>
      <c r="H27" t="s">
        <v>48</v>
      </c>
    </row>
    <row r="28" spans="1:8" ht="12.75">
      <c r="A28" t="s">
        <v>49</v>
      </c>
      <c r="B28" s="4">
        <v>29.14</v>
      </c>
      <c r="C28" s="5">
        <f>(((1/(LN(2)*$B$12))-(B28*$B$14))/(B28*2))-$B$13</f>
        <v>24154.547716008296</v>
      </c>
      <c r="E28" s="6" t="s">
        <v>50</v>
      </c>
      <c r="F28" s="7">
        <v>329.63</v>
      </c>
      <c r="G28" s="5">
        <f>(((1/(LN(2)*$F$12))-(F28*$F$14))/(F28*2))-$F$13</f>
        <v>1588.3551874661946</v>
      </c>
      <c r="H28" s="4" t="s">
        <v>51</v>
      </c>
    </row>
    <row r="29" spans="1:8" ht="12.75">
      <c r="A29" t="s">
        <v>52</v>
      </c>
      <c r="B29" s="4">
        <v>30.87</v>
      </c>
      <c r="C29" s="5">
        <f>(((1/(LN(2)*$B$12))-(B29*$B$14))/(B29*2))-$B$13</f>
        <v>22767.26661627735</v>
      </c>
      <c r="E29" s="6" t="s">
        <v>53</v>
      </c>
      <c r="F29" s="7">
        <v>349.23</v>
      </c>
      <c r="G29" s="5">
        <f>(((1/(LN(2)*$F$12))-(F29*$F$14))/(F29*2))-$F$13</f>
        <v>1465.537097169435</v>
      </c>
      <c r="H29" t="s">
        <v>54</v>
      </c>
    </row>
    <row r="30" spans="1:8" ht="12.75">
      <c r="A30" t="s">
        <v>55</v>
      </c>
      <c r="B30" s="4">
        <v>32.7</v>
      </c>
      <c r="C30" s="5">
        <f>(((1/(LN(2)*$B$12))-(B30*$B$14))/(B30*2))-$B$13</f>
        <v>21459.557200137056</v>
      </c>
      <c r="E30" t="s">
        <v>56</v>
      </c>
      <c r="F30" s="7">
        <v>392</v>
      </c>
      <c r="G30" s="5">
        <f>(((1/(LN(2)*$F$12))-(F30*$F$14))/(F30*2))-$F$13</f>
        <v>1240.1722460318413</v>
      </c>
      <c r="H30" t="s">
        <v>57</v>
      </c>
    </row>
    <row r="31" spans="1:3" ht="12.75">
      <c r="A31" t="s">
        <v>58</v>
      </c>
      <c r="B31" s="4">
        <v>34.65</v>
      </c>
      <c r="C31" s="5">
        <f>(((1/(LN(2)*$B$12))-(B31*$B$14))/(B31*2))-$B$13</f>
        <v>20218.110258138004</v>
      </c>
    </row>
    <row r="32" spans="1:3" ht="12.75">
      <c r="A32" t="s">
        <v>59</v>
      </c>
      <c r="B32" s="4">
        <v>36.71</v>
      </c>
      <c r="C32" s="5">
        <f>(((1/(LN(2)*$B$12))-(B32*$B$14))/(B32*2))-$B$13</f>
        <v>19049.89159478294</v>
      </c>
    </row>
    <row r="33" spans="1:3" ht="12.75">
      <c r="A33" t="s">
        <v>60</v>
      </c>
      <c r="B33" s="4">
        <v>38.89</v>
      </c>
      <c r="C33" s="5">
        <f>(((1/(LN(2)*$B$12))-(B33*$B$14))/(B33*2))-$B$13</f>
        <v>17948.406285535657</v>
      </c>
    </row>
    <row r="34" spans="1:3" ht="12.75">
      <c r="A34" t="s">
        <v>61</v>
      </c>
      <c r="B34" s="4">
        <v>41.2</v>
      </c>
      <c r="C34" s="5">
        <f>(((1/(LN(2)*$B$12))-(B34*$B$14))/(B34*2))-$B$13</f>
        <v>16908.4349622447</v>
      </c>
    </row>
    <row r="35" spans="1:3" ht="12.75">
      <c r="A35" t="s">
        <v>62</v>
      </c>
      <c r="B35" s="4">
        <v>43.65</v>
      </c>
      <c r="C35" s="5">
        <f>(((1/(LN(2)*$B$12))-(B35*$B$14))/(B35*2))-$B$13</f>
        <v>15925.716390480682</v>
      </c>
    </row>
    <row r="36" spans="1:3" ht="12.75">
      <c r="A36" t="s">
        <v>63</v>
      </c>
      <c r="B36" s="4">
        <v>46.25</v>
      </c>
      <c r="C36" s="5">
        <f>(((1/(LN(2)*$B$12))-(B36*$B$14))/(B36*2))-$B$13</f>
        <v>14996.703144745552</v>
      </c>
    </row>
    <row r="37" spans="1:3" ht="12.75">
      <c r="A37" t="s">
        <v>64</v>
      </c>
      <c r="B37" s="4">
        <v>49</v>
      </c>
      <c r="C37" s="5">
        <f>(((1/(LN(2)*$B$12))-(B37*$B$14))/(B37*2))-$B$13</f>
        <v>14121.37796825473</v>
      </c>
    </row>
    <row r="38" spans="1:3" ht="12.75">
      <c r="A38" t="s">
        <v>65</v>
      </c>
      <c r="B38" s="4">
        <v>51.91</v>
      </c>
      <c r="C38" s="5">
        <f>(((1/(LN(2)*$B$12))-(B38*$B$14))/(B38*2))-$B$13</f>
        <v>13296.118675486068</v>
      </c>
    </row>
    <row r="39" spans="1:3" ht="12.75">
      <c r="A39" t="s">
        <v>66</v>
      </c>
      <c r="B39" s="4">
        <v>55</v>
      </c>
      <c r="C39" s="5">
        <f>(((1/(LN(2)*$B$12))-(B39*$B$14))/(B39*2))-$B$13</f>
        <v>12515.409462626942</v>
      </c>
    </row>
    <row r="40" spans="1:3" ht="12.75">
      <c r="A40" t="s">
        <v>67</v>
      </c>
      <c r="B40" s="4">
        <v>58.27</v>
      </c>
      <c r="C40" s="5">
        <f>(((1/(LN(2)*$B$12))-(B40*$B$14))/(B40*2))-$B$13</f>
        <v>11779.397982572193</v>
      </c>
    </row>
    <row r="41" spans="1:3" ht="12.75">
      <c r="A41" t="s">
        <v>68</v>
      </c>
      <c r="B41" s="4">
        <v>61.74</v>
      </c>
      <c r="C41" s="5">
        <f>(((1/(LN(2)*$B$12))-(B41*$B$14))/(B41*2))-$B$13</f>
        <v>11083.633308138675</v>
      </c>
    </row>
    <row r="42" spans="1:3" ht="12.75">
      <c r="A42" t="s">
        <v>69</v>
      </c>
      <c r="B42" s="4">
        <v>65.41</v>
      </c>
      <c r="C42" s="5">
        <f>(((1/(LN(2)*$B$12))-(B42*$B$14))/(B42*2))-$B$13</f>
        <v>10428.092347416019</v>
      </c>
    </row>
    <row r="43" spans="1:3" ht="12.75">
      <c r="A43" t="s">
        <v>70</v>
      </c>
      <c r="B43" s="4">
        <v>69.3</v>
      </c>
      <c r="C43" s="5">
        <f>(((1/(LN(2)*$B$12))-(B43*$B$14))/(B43*2))-$B$13</f>
        <v>9809.055129069002</v>
      </c>
    </row>
    <row r="44" spans="1:3" ht="12.75">
      <c r="A44" t="s">
        <v>71</v>
      </c>
      <c r="B44" s="4">
        <v>73.42</v>
      </c>
      <c r="C44" s="5">
        <f>(((1/(LN(2)*$B$12))-(B44*$B$14))/(B44*2))-$B$13</f>
        <v>9224.94579739147</v>
      </c>
    </row>
    <row r="45" spans="1:3" ht="12.75">
      <c r="A45" t="s">
        <v>72</v>
      </c>
      <c r="B45" s="4">
        <v>77.78</v>
      </c>
      <c r="C45" s="5">
        <f>(((1/(LN(2)*$B$12))-(B45*$B$14))/(B45*2))-$B$13</f>
        <v>8674.203142767828</v>
      </c>
    </row>
    <row r="46" spans="1:3" ht="12.75">
      <c r="A46" t="s">
        <v>73</v>
      </c>
      <c r="B46" s="4">
        <v>82.41</v>
      </c>
      <c r="C46" s="5">
        <f>(((1/(LN(2)*$B$12))-(B46*$B$14))/(B46*2))-$B$13</f>
        <v>8153.15520500524</v>
      </c>
    </row>
    <row r="47" spans="1:3" ht="12.75">
      <c r="A47" t="s">
        <v>74</v>
      </c>
      <c r="B47" s="4">
        <v>87.31</v>
      </c>
      <c r="C47" s="5">
        <f>(((1/(LN(2)*$B$12))-(B47*$B$14))/(B47*2))-$B$13</f>
        <v>7661.9118135892995</v>
      </c>
    </row>
    <row r="48" spans="1:3" ht="12.75">
      <c r="A48" t="s">
        <v>75</v>
      </c>
      <c r="B48" s="4">
        <v>92.5</v>
      </c>
      <c r="C48" s="5">
        <f>(((1/(LN(2)*$B$12))-(B48*$B$14))/(B48*2))-$B$13</f>
        <v>7198.351572372776</v>
      </c>
    </row>
    <row r="49" spans="1:3" ht="12.75">
      <c r="A49" t="s">
        <v>76</v>
      </c>
      <c r="B49" s="4">
        <v>98</v>
      </c>
      <c r="C49" s="5">
        <f>(((1/(LN(2)*$B$12))-(B49*$B$14))/(B49*2))-$B$13</f>
        <v>6760.688984127365</v>
      </c>
    </row>
    <row r="50" spans="1:3" ht="12.75">
      <c r="A50" t="s">
        <v>77</v>
      </c>
      <c r="B50" s="4">
        <v>103.83</v>
      </c>
      <c r="C50" s="5">
        <f>(((1/(LN(2)*$B$12))-(B50*$B$14))/(B50*2))-$B$13</f>
        <v>6347.390161268244</v>
      </c>
    </row>
    <row r="51" spans="1:3" ht="12.75">
      <c r="A51" t="s">
        <v>78</v>
      </c>
      <c r="B51" s="4">
        <v>110</v>
      </c>
      <c r="C51" s="5">
        <f>(((1/(LN(2)*$B$12))-(B51*$B$14))/(B51*2))-$B$13</f>
        <v>5957.704731313471</v>
      </c>
    </row>
    <row r="52" spans="1:3" ht="12.75">
      <c r="A52" t="s">
        <v>79</v>
      </c>
      <c r="B52" s="4">
        <v>116.54</v>
      </c>
      <c r="C52" s="5">
        <f>(((1/(LN(2)*$B$12))-(B52*$B$14))/(B52*2))-$B$13</f>
        <v>5589.698991286096</v>
      </c>
    </row>
    <row r="53" spans="1:3" ht="12.75">
      <c r="A53" t="s">
        <v>20</v>
      </c>
      <c r="B53" s="4">
        <v>123.47</v>
      </c>
      <c r="C53" s="5">
        <f>(((1/(LN(2)*$B$12))-(B53*$B$14))/(B53*2))-$B$13</f>
        <v>5242.289790592708</v>
      </c>
    </row>
    <row r="54" spans="1:3" ht="12.75">
      <c r="A54" t="s">
        <v>23</v>
      </c>
      <c r="B54" s="4">
        <v>130.81</v>
      </c>
      <c r="C54" s="5">
        <f>(((1/(LN(2)*$B$12))-(B54*$B$14))/(B54*2))-$B$13</f>
        <v>4914.467704644001</v>
      </c>
    </row>
    <row r="55" spans="1:3" ht="12.75">
      <c r="A55" t="s">
        <v>80</v>
      </c>
      <c r="B55" s="4">
        <v>138.59</v>
      </c>
      <c r="C55" s="5">
        <f>(((1/(LN(2)*$B$12))-(B55*$B$14))/(B55*2))-$B$13</f>
        <v>4604.903098668603</v>
      </c>
    </row>
    <row r="56" spans="1:3" ht="12.75">
      <c r="A56" t="s">
        <v>26</v>
      </c>
      <c r="B56" s="4">
        <v>146.83</v>
      </c>
      <c r="C56" s="5">
        <f>(((1/(LN(2)*$B$12))-(B56*$B$14))/(B56*2))-$B$13</f>
        <v>4312.807467441815</v>
      </c>
    </row>
    <row r="57" spans="1:3" ht="12.75">
      <c r="A57" t="s">
        <v>81</v>
      </c>
      <c r="B57" s="4">
        <v>155.56</v>
      </c>
      <c r="C57" s="5">
        <f>(((1/(LN(2)*$B$12))-(B57*$B$14))/(B57*2))-$B$13</f>
        <v>4037.1015713839142</v>
      </c>
    </row>
    <row r="58" spans="1:3" ht="12.75">
      <c r="A58" t="s">
        <v>29</v>
      </c>
      <c r="B58" s="4">
        <v>164.81</v>
      </c>
      <c r="C58" s="5">
        <f>(((1/(LN(2)*$B$12))-(B58*$B$14))/(B58*2))-$B$13</f>
        <v>3776.84315541825</v>
      </c>
    </row>
    <row r="59" spans="1:3" ht="12.75">
      <c r="A59" t="s">
        <v>32</v>
      </c>
      <c r="B59" s="4">
        <v>174.61</v>
      </c>
      <c r="C59" s="5">
        <f>(((1/(LN(2)*$B$12))-(B59*$B$14))/(B59*2))-$B$13</f>
        <v>3531.1924886574748</v>
      </c>
    </row>
    <row r="60" spans="1:3" ht="12.75">
      <c r="A60" t="s">
        <v>82</v>
      </c>
      <c r="B60" s="4">
        <v>185</v>
      </c>
      <c r="C60" s="5">
        <f>(((1/(LN(2)*$B$12))-(B60*$B$14))/(B60*2))-$B$13</f>
        <v>3299.175786186388</v>
      </c>
    </row>
    <row r="61" spans="1:3" ht="12.75">
      <c r="A61" t="s">
        <v>35</v>
      </c>
      <c r="B61" s="4">
        <v>196</v>
      </c>
      <c r="C61" s="5">
        <f>(((1/(LN(2)*$B$12))-(B61*$B$14))/(B61*2))-$B$13</f>
        <v>3080.3444920636825</v>
      </c>
    </row>
    <row r="62" spans="1:3" ht="12.75">
      <c r="A62" t="s">
        <v>83</v>
      </c>
      <c r="B62" s="4">
        <v>207.65</v>
      </c>
      <c r="C62" s="5">
        <f>(((1/(LN(2)*$B$12))-(B62*$B$14))/(B62*2))-$B$13</f>
        <v>2873.8623666962762</v>
      </c>
    </row>
    <row r="63" spans="1:3" ht="12.75">
      <c r="A63" t="s">
        <v>38</v>
      </c>
      <c r="B63" s="4">
        <v>220</v>
      </c>
      <c r="C63" s="5">
        <f>(((1/(LN(2)*$B$12))-(B63*$B$14))/(B63*2))-$B$13</f>
        <v>2678.8523656567354</v>
      </c>
    </row>
    <row r="64" spans="1:3" ht="12.75">
      <c r="A64" t="s">
        <v>84</v>
      </c>
      <c r="B64" s="4">
        <v>233.08</v>
      </c>
      <c r="C64" s="5">
        <f>(((1/(LN(2)*$B$12))-(B64*$B$14))/(B64*2))-$B$13</f>
        <v>2494.849495643048</v>
      </c>
    </row>
    <row r="65" spans="1:3" ht="12.75">
      <c r="A65" t="s">
        <v>41</v>
      </c>
      <c r="B65" s="4">
        <v>246.94</v>
      </c>
      <c r="C65" s="5">
        <f>(((1/(LN(2)*$B$12))-(B65*$B$14))/(B65*2))-$B$13</f>
        <v>2321.144895296354</v>
      </c>
    </row>
    <row r="66" spans="1:3" ht="12.75">
      <c r="A66" t="s">
        <v>44</v>
      </c>
      <c r="B66" s="4">
        <v>261.63</v>
      </c>
      <c r="C66" s="5">
        <f>(((1/(LN(2)*$B$12))-(B66*$B$14))/(B66*2))-$B$13</f>
        <v>2157.1284655600725</v>
      </c>
    </row>
    <row r="67" spans="1:3" ht="12.75">
      <c r="A67" t="s">
        <v>85</v>
      </c>
      <c r="B67" s="4">
        <v>277.18</v>
      </c>
      <c r="C67" s="5">
        <f>(((1/(LN(2)*$B$12))-(B67*$B$14))/(B67*2))-$B$13</f>
        <v>2002.4515493343015</v>
      </c>
    </row>
    <row r="68" spans="1:3" ht="12.75">
      <c r="A68" t="s">
        <v>47</v>
      </c>
      <c r="B68" s="4">
        <v>293.66</v>
      </c>
      <c r="C68" s="5">
        <f>(((1/(LN(2)*$B$12))-(B68*$B$14))/(B68*2))-$B$13</f>
        <v>1856.4037337209074</v>
      </c>
    </row>
    <row r="69" spans="1:3" ht="12.75">
      <c r="A69" t="s">
        <v>86</v>
      </c>
      <c r="B69" s="4">
        <v>311.13</v>
      </c>
      <c r="C69" s="5">
        <f>(((1/(LN(2)*$B$12))-(B69*$B$14))/(B69*2))-$B$13</f>
        <v>1718.4762653697226</v>
      </c>
    </row>
    <row r="70" spans="1:3" ht="12.75">
      <c r="A70" t="s">
        <v>50</v>
      </c>
      <c r="B70" s="4">
        <v>329.63</v>
      </c>
      <c r="C70" s="5">
        <f>(((1/(LN(2)*$B$12))-(B70*$B$14))/(B70*2))-$B$13</f>
        <v>1588.3551874661946</v>
      </c>
    </row>
    <row r="71" spans="1:3" ht="12.75">
      <c r="A71" t="s">
        <v>53</v>
      </c>
      <c r="B71" s="4">
        <v>349.23</v>
      </c>
      <c r="C71" s="5">
        <f>(((1/(LN(2)*$B$12))-(B71*$B$14))/(B71*2))-$B$13</f>
        <v>1465.537097169435</v>
      </c>
    </row>
    <row r="72" spans="1:3" ht="12.75">
      <c r="A72" t="s">
        <v>87</v>
      </c>
      <c r="B72" s="4">
        <v>369.99</v>
      </c>
      <c r="C72" s="5">
        <f>(((1/(LN(2)*$B$12))-(B72*$B$14))/(B72*2))-$B$13</f>
        <v>1349.6405860820068</v>
      </c>
    </row>
    <row r="73" spans="1:3" ht="12.75">
      <c r="A73" t="s">
        <v>56</v>
      </c>
      <c r="B73" s="4">
        <v>392</v>
      </c>
      <c r="C73" s="5">
        <f>(((1/(LN(2)*$B$12))-(B73*$B$14))/(B73*2))-$B$13</f>
        <v>1240.1722460318413</v>
      </c>
    </row>
    <row r="74" spans="1:3" ht="12.75">
      <c r="A74" t="s">
        <v>88</v>
      </c>
      <c r="B74" s="4">
        <v>415.3</v>
      </c>
      <c r="C74" s="5">
        <f>(((1/(LN(2)*$B$12))-(B74*$B$14))/(B74*2))-$B$13</f>
        <v>1136.9311833481381</v>
      </c>
    </row>
    <row r="75" spans="1:3" ht="12.75">
      <c r="A75" t="s">
        <v>89</v>
      </c>
      <c r="B75" s="4">
        <v>440</v>
      </c>
      <c r="C75" s="5">
        <f>(((1/(LN(2)*$B$12))-(B75*$B$14))/(B75*2))-$B$13</f>
        <v>1039.4261828283677</v>
      </c>
    </row>
    <row r="76" spans="1:3" ht="12.75">
      <c r="A76" t="s">
        <v>90</v>
      </c>
      <c r="B76" s="4">
        <v>466.16</v>
      </c>
      <c r="C76" s="5">
        <f>(((1/(LN(2)*$B$12))-(B76*$B$14))/(B76*2))-$B$13</f>
        <v>947.4247478215243</v>
      </c>
    </row>
    <row r="77" spans="1:3" ht="12.75">
      <c r="A77" t="s">
        <v>91</v>
      </c>
      <c r="B77" s="4">
        <v>493.88</v>
      </c>
      <c r="C77" s="5">
        <f>(((1/(LN(2)*$B$12))-(B77*$B$14))/(B77*2))-$B$13</f>
        <v>860.5724476481772</v>
      </c>
    </row>
    <row r="78" spans="1:3" ht="12.75">
      <c r="A78" t="s">
        <v>92</v>
      </c>
      <c r="B78" s="4">
        <v>523.25</v>
      </c>
      <c r="C78" s="5">
        <f>(((1/(LN(2)*$B$12))-(B78*$B$14))/(B78*2))-$B$13</f>
        <v>778.5905789669981</v>
      </c>
    </row>
    <row r="79" spans="1:3" ht="12.75">
      <c r="A79" t="s">
        <v>93</v>
      </c>
      <c r="B79" s="4">
        <v>554.37</v>
      </c>
      <c r="C79" s="5">
        <f>(((1/(LN(2)*$B$12))-(B79*$B$14))/(B79*2))-$B$13</f>
        <v>701.2023025136313</v>
      </c>
    </row>
    <row r="80" spans="1:3" ht="12.75">
      <c r="A80" t="s">
        <v>94</v>
      </c>
      <c r="B80" s="4">
        <v>587.33</v>
      </c>
      <c r="C80" s="5">
        <f>(((1/(LN(2)*$B$12))-(B80*$B$14))/(B80*2))-$B$13</f>
        <v>628.1809552457421</v>
      </c>
    </row>
    <row r="81" spans="1:3" ht="12.75">
      <c r="A81" t="s">
        <v>95</v>
      </c>
      <c r="B81" s="4">
        <v>622.25</v>
      </c>
      <c r="C81" s="5">
        <f>(((1/(LN(2)*$B$12))-(B81*$B$14))/(B81*2))-$B$13</f>
        <v>559.2567624660213</v>
      </c>
    </row>
    <row r="82" spans="1:3" ht="12.75">
      <c r="A82" t="s">
        <v>96</v>
      </c>
      <c r="B82" s="4">
        <v>659.26</v>
      </c>
      <c r="C82" s="5">
        <f>(((1/(LN(2)*$B$12))-(B82*$B$14))/(B82*2))-$B$13</f>
        <v>494.1775937330973</v>
      </c>
    </row>
    <row r="83" spans="1:3" ht="12.75">
      <c r="A83" t="s">
        <v>97</v>
      </c>
      <c r="B83" s="4">
        <v>698.46</v>
      </c>
      <c r="C83" s="5">
        <f>(((1/(LN(2)*$B$12))-(B83*$B$14))/(B83*2))-$B$13</f>
        <v>432.76854858471745</v>
      </c>
    </row>
    <row r="84" spans="1:3" ht="12.75">
      <c r="A84" t="s">
        <v>98</v>
      </c>
      <c r="B84" s="4">
        <v>739.99</v>
      </c>
      <c r="C84" s="5">
        <f>(((1/(LN(2)*$B$12))-(B84*$B$14))/(B84*2))-$B$13</f>
        <v>374.80711961578095</v>
      </c>
    </row>
    <row r="85" spans="1:3" ht="12.75">
      <c r="A85" t="s">
        <v>99</v>
      </c>
      <c r="B85" s="4">
        <v>783.99</v>
      </c>
      <c r="C85" s="5">
        <f>(((1/(LN(2)*$B$12))-(B85*$B$14))/(B85*2))-$B$13</f>
        <v>320.09785895799916</v>
      </c>
    </row>
    <row r="86" spans="1:3" ht="12.75">
      <c r="A86" t="s">
        <v>100</v>
      </c>
      <c r="B86" s="4">
        <v>830.61</v>
      </c>
      <c r="C86" s="5">
        <f>(((1/(LN(2)*$B$12))-(B86*$B$14))/(B86*2))-$B$13</f>
        <v>268.4551359175567</v>
      </c>
    </row>
    <row r="87" spans="1:3" ht="12.75">
      <c r="A87" t="s">
        <v>101</v>
      </c>
      <c r="B87" s="4">
        <v>880</v>
      </c>
      <c r="C87" s="5">
        <f>(((1/(LN(2)*$B$12))-(B87*$B$14))/(B87*2))-$B$13</f>
        <v>219.7130914141838</v>
      </c>
    </row>
    <row r="88" spans="1:3" ht="12.75">
      <c r="A88" t="s">
        <v>102</v>
      </c>
      <c r="B88" s="4">
        <v>932.33</v>
      </c>
      <c r="C88" s="5">
        <f>(((1/(LN(2)*$B$12))-(B88*$B$14))/(B88*2))-$B$13</f>
        <v>173.70407521422857</v>
      </c>
    </row>
    <row r="89" spans="1:3" ht="12.75">
      <c r="A89" t="s">
        <v>103</v>
      </c>
      <c r="B89" s="4">
        <v>987.77</v>
      </c>
      <c r="C89" s="5">
        <f>(((1/(LN(2)*$B$12))-(B89*$B$14))/(B89*2))-$B$13</f>
        <v>130.27883054201055</v>
      </c>
    </row>
    <row r="90" spans="1:3" ht="12.75">
      <c r="A90" t="s">
        <v>104</v>
      </c>
      <c r="B90" s="4">
        <v>1046.5</v>
      </c>
      <c r="C90" s="5">
        <f>(((1/(LN(2)*$B$12))-(B90*$B$14))/(B90*2))-$B$13</f>
        <v>89.29528948349903</v>
      </c>
    </row>
    <row r="91" spans="1:3" ht="12.75">
      <c r="A91" t="s">
        <v>105</v>
      </c>
      <c r="B91" s="4">
        <v>1108.73</v>
      </c>
      <c r="C91" s="5">
        <f>(((1/(LN(2)*$B$12))-(B91*$B$14))/(B91*2))-$B$13</f>
        <v>50.60701924226976</v>
      </c>
    </row>
    <row r="92" spans="1:3" ht="12.75">
      <c r="A92" t="s">
        <v>106</v>
      </c>
      <c r="B92" s="4">
        <v>1174.66</v>
      </c>
      <c r="C92" s="5">
        <f>(((1/(LN(2)*$B$12))-(B92*$B$14))/(B92*2))-$B$13</f>
        <v>14.090477622871077</v>
      </c>
    </row>
    <row r="93" spans="1:3" ht="12.75">
      <c r="A93" t="s">
        <v>107</v>
      </c>
      <c r="B93" s="4">
        <v>1244.51</v>
      </c>
      <c r="C93" s="5">
        <f>(((1/(LN(2)*$B$12))-(B93*$B$14))/(B93*2))-$B$13</f>
        <v>-20.376276249703295</v>
      </c>
    </row>
    <row r="94" spans="1:3" ht="12.75">
      <c r="A94" t="s">
        <v>108</v>
      </c>
      <c r="B94" s="4">
        <v>1318.51</v>
      </c>
      <c r="C94" s="5">
        <f>(((1/(LN(2)*$B$12))-(B94*$B$14))/(B94*2))-$B$13</f>
        <v>-52.907053837679086</v>
      </c>
    </row>
    <row r="95" spans="1:3" ht="12.75">
      <c r="A95" t="s">
        <v>109</v>
      </c>
      <c r="B95" s="4">
        <v>1396.91</v>
      </c>
      <c r="C95" s="5">
        <f>(((1/(LN(2)*$B$12))-(B95*$B$14))/(B95*2))-$B$13</f>
        <v>-83.61202908957503</v>
      </c>
    </row>
    <row r="96" spans="1:3" ht="12.75">
      <c r="A96" t="s">
        <v>110</v>
      </c>
      <c r="B96" s="4">
        <v>1479.98</v>
      </c>
      <c r="C96" s="5">
        <f>(((1/(LN(2)*$B$12))-(B96*$B$14))/(B96*2))-$B$13</f>
        <v>-112.59644019210953</v>
      </c>
    </row>
    <row r="97" spans="1:3" ht="12.75">
      <c r="A97" t="s">
        <v>111</v>
      </c>
      <c r="B97" s="4">
        <v>1567.98</v>
      </c>
      <c r="C97" s="5">
        <f>(((1/(LN(2)*$B$12))-(B97*$B$14))/(B97*2))-$B$13</f>
        <v>-139.95107052100042</v>
      </c>
    </row>
    <row r="98" spans="1:3" ht="12.75">
      <c r="A98" t="s">
        <v>112</v>
      </c>
      <c r="B98" s="4">
        <v>1661.22</v>
      </c>
      <c r="C98" s="5">
        <f>(((1/(LN(2)*$B$12))-(B98*$B$14))/(B98*2))-$B$13</f>
        <v>-165.77243204122166</v>
      </c>
    </row>
    <row r="99" spans="1:3" ht="12.75">
      <c r="A99" t="s">
        <v>113</v>
      </c>
      <c r="B99" s="4">
        <v>1760</v>
      </c>
      <c r="C99" s="5">
        <f>(((1/(LN(2)*$B$12))-(B99*$B$14))/(B99*2))-$B$13</f>
        <v>-190.1434542929081</v>
      </c>
    </row>
    <row r="100" spans="1:3" ht="12.75">
      <c r="A100" t="s">
        <v>114</v>
      </c>
      <c r="B100" s="4">
        <v>1864.66</v>
      </c>
      <c r="C100" s="5">
        <f>(((1/(LN(2)*$B$12))-(B100*$B$14))/(B100*2))-$B$13</f>
        <v>-213.1479623928857</v>
      </c>
    </row>
    <row r="101" spans="1:3" ht="12.75">
      <c r="A101" t="s">
        <v>115</v>
      </c>
      <c r="B101" s="4">
        <v>1975.53</v>
      </c>
      <c r="C101" s="5">
        <f>(((1/(LN(2)*$B$12))-(B101*$B$14))/(B101*2))-$B$13</f>
        <v>-234.8587364178313</v>
      </c>
    </row>
    <row r="102" spans="1:3" ht="12.75">
      <c r="A102" t="s">
        <v>116</v>
      </c>
      <c r="B102" s="4">
        <v>2093</v>
      </c>
      <c r="C102" s="5">
        <f>(((1/(LN(2)*$B$12))-(B102*$B$14))/(B102*2))-$B$13</f>
        <v>-255.35235525825047</v>
      </c>
    </row>
    <row r="103" spans="1:3" ht="12.75">
      <c r="A103" t="s">
        <v>117</v>
      </c>
      <c r="B103" s="4">
        <v>2217.46</v>
      </c>
      <c r="C103" s="5">
        <f>(((1/(LN(2)*$B$12))-(B103*$B$14))/(B103*2))-$B$13</f>
        <v>-274.6964903788651</v>
      </c>
    </row>
    <row r="104" spans="1:3" ht="12.75">
      <c r="A104" t="s">
        <v>118</v>
      </c>
      <c r="B104" s="4">
        <v>2349.32</v>
      </c>
      <c r="C104" s="5">
        <f>(((1/(LN(2)*$B$12))-(B104*$B$14))/(B104*2))-$B$13</f>
        <v>-292.9547611885645</v>
      </c>
    </row>
    <row r="105" spans="1:3" ht="12.75">
      <c r="A105" t="s">
        <v>119</v>
      </c>
      <c r="B105" s="4">
        <v>2489.02</v>
      </c>
      <c r="C105" s="5">
        <f>(((1/(LN(2)*$B$12))-(B105*$B$14))/(B105*2))-$B$13</f>
        <v>-310.18813812485166</v>
      </c>
    </row>
    <row r="106" spans="1:3" ht="12.75">
      <c r="A106" t="s">
        <v>120</v>
      </c>
      <c r="B106" s="4">
        <v>2637.02</v>
      </c>
      <c r="C106" s="5">
        <f>(((1/(LN(2)*$B$12))-(B106*$B$14))/(B106*2))-$B$13</f>
        <v>-326.45352691883954</v>
      </c>
    </row>
    <row r="107" spans="1:3" ht="12.75">
      <c r="A107" t="s">
        <v>121</v>
      </c>
      <c r="B107" s="4">
        <v>2793.83</v>
      </c>
      <c r="C107" s="5">
        <f>(((1/(LN(2)*$B$12))-(B107*$B$14))/(B107*2))-$B$13</f>
        <v>-341.8069387026119</v>
      </c>
    </row>
    <row r="108" spans="1:3" ht="12.75">
      <c r="A108" t="s">
        <v>122</v>
      </c>
      <c r="B108" s="4">
        <v>2959.96</v>
      </c>
      <c r="C108" s="5">
        <f>(((1/(LN(2)*$B$12))-(B108*$B$14))/(B108*2))-$B$13</f>
        <v>-356.29822009605476</v>
      </c>
    </row>
    <row r="109" spans="1:3" ht="12.75">
      <c r="A109" t="s">
        <v>123</v>
      </c>
      <c r="B109" s="4">
        <v>3135.96</v>
      </c>
      <c r="C109" s="5">
        <f>(((1/(LN(2)*$B$12))-(B109*$B$14))/(B109*2))-$B$13</f>
        <v>-369.97553526050024</v>
      </c>
    </row>
    <row r="110" spans="1:3" ht="12.75">
      <c r="A110" t="s">
        <v>124</v>
      </c>
      <c r="B110" s="4">
        <v>3322.44</v>
      </c>
      <c r="C110" s="5">
        <f>(((1/(LN(2)*$B$12))-(B110*$B$14))/(B110*2))-$B$13</f>
        <v>-382.88621602061085</v>
      </c>
    </row>
    <row r="111" spans="1:3" ht="12.75">
      <c r="A111" t="s">
        <v>125</v>
      </c>
      <c r="B111" s="4">
        <v>3520</v>
      </c>
      <c r="C111" s="5">
        <f>(((1/(LN(2)*$B$12))-(B111*$B$14))/(B111*2))-$B$13</f>
        <v>-395.07172714645407</v>
      </c>
    </row>
    <row r="112" spans="1:3" ht="12.75">
      <c r="A112" t="s">
        <v>126</v>
      </c>
      <c r="B112" s="4">
        <v>3729.31</v>
      </c>
      <c r="C112" s="5">
        <f>(((1/(LN(2)*$B$12))-(B112*$B$14))/(B112*2))-$B$13</f>
        <v>-406.5734625320819</v>
      </c>
    </row>
    <row r="113" spans="1:3" ht="12.75">
      <c r="A113" t="s">
        <v>127</v>
      </c>
      <c r="B113" s="4">
        <v>3951.07</v>
      </c>
      <c r="C113" s="5">
        <f>(((1/(LN(2)*$B$12))-(B113*$B$14))/(B113*2))-$B$13</f>
        <v>-417.42983028787603</v>
      </c>
    </row>
    <row r="114" spans="1:3" ht="12.75">
      <c r="A114" t="s">
        <v>128</v>
      </c>
      <c r="B114" s="4">
        <v>4186.01</v>
      </c>
      <c r="C114" s="5">
        <f>(((1/(LN(2)*$B$12))-(B114*$B$14))/(B114*2))-$B$13</f>
        <v>-427.67658929518046</v>
      </c>
    </row>
    <row r="115" spans="1:3" ht="12.75">
      <c r="A115" t="s">
        <v>129</v>
      </c>
      <c r="B115" s="4">
        <v>4434.92</v>
      </c>
      <c r="C115" s="5">
        <f>(((1/(LN(2)*$B$12))-(B115*$B$14))/(B115*2))-$B$13</f>
        <v>-437.3482451894326</v>
      </c>
    </row>
    <row r="116" spans="1:3" ht="12.75">
      <c r="A116" t="s">
        <v>130</v>
      </c>
      <c r="B116" s="4">
        <v>4698.64</v>
      </c>
      <c r="C116" s="5">
        <f>(((1/(LN(2)*$B$12))-(B116*$B$14))/(B116*2))-$B$13</f>
        <v>-446.47738059428224</v>
      </c>
    </row>
    <row r="117" spans="1:3" ht="12.75">
      <c r="A117" t="s">
        <v>131</v>
      </c>
      <c r="B117" s="4">
        <v>4978.03</v>
      </c>
      <c r="C117" s="5">
        <f>(((1/(LN(2)*$B$12))-(B117*$B$14))/(B117*2))-$B$13</f>
        <v>-455.0937779715105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Dufresne</cp:lastModifiedBy>
  <dcterms:created xsi:type="dcterms:W3CDTF">2009-04-16T15:32:49Z</dcterms:created>
  <dcterms:modified xsi:type="dcterms:W3CDTF">2013-09-06T14:14:04Z</dcterms:modified>
  <cp:category/>
  <cp:version/>
  <cp:contentType/>
  <cp:contentStatus/>
  <cp:revision>22</cp:revision>
</cp:coreProperties>
</file>